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ОЕ\Сайт ВМР\"/>
    </mc:Choice>
  </mc:AlternateContent>
  <bookViews>
    <workbookView xWindow="0" yWindow="0" windowWidth="28800" windowHeight="11700" activeTab="1"/>
  </bookViews>
  <sheets>
    <sheet name="1" sheetId="1" r:id="rId1"/>
    <sheet name="2" sheetId="2" r:id="rId2"/>
  </sheets>
  <definedNames>
    <definedName name="_xlnm.Print_Area" localSheetId="0">'1'!$A$1:$C$20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2" l="1"/>
  <c r="C7" i="2"/>
  <c r="C8" i="1" l="1"/>
  <c r="C6" i="1" l="1"/>
</calcChain>
</file>

<file path=xl/sharedStrings.xml><?xml version="1.0" encoding="utf-8"?>
<sst xmlns="http://schemas.openxmlformats.org/spreadsheetml/2006/main" count="42" uniqueCount="34">
  <si>
    <t xml:space="preserve"> № з/п</t>
  </si>
  <si>
    <t>Назва</t>
  </si>
  <si>
    <t>грн.</t>
  </si>
  <si>
    <t>Завдання №1</t>
  </si>
  <si>
    <t>Фінансова підтримка КП "Вінницький муніципальний центр інновацій"</t>
  </si>
  <si>
    <t>Оплата праці і нарахування на заробітну плату</t>
  </si>
  <si>
    <t>Використання товарів і послуг</t>
  </si>
  <si>
    <t xml:space="preserve"> 2.1</t>
  </si>
  <si>
    <t xml:space="preserve">Предмети, матеріали, обладнання та  інвентар </t>
  </si>
  <si>
    <t xml:space="preserve"> 2.2</t>
  </si>
  <si>
    <t xml:space="preserve">Оплата  послуг (крім комунальних) </t>
  </si>
  <si>
    <t xml:space="preserve"> 2.3</t>
  </si>
  <si>
    <t>Видатки на відрядження</t>
  </si>
  <si>
    <t xml:space="preserve"> 2.4</t>
  </si>
  <si>
    <t>Оплата комунальних послуг та енергоносіїв</t>
  </si>
  <si>
    <t>Оплата теплопостачання</t>
  </si>
  <si>
    <t xml:space="preserve">Оплата водопостачання та водовідведення </t>
  </si>
  <si>
    <t>Оплата електроенергії</t>
  </si>
  <si>
    <t>Інші поточні видатки (оренда землі)</t>
  </si>
  <si>
    <t xml:space="preserve"> 2.5</t>
  </si>
  <si>
    <t>Дослідження і розробки, окремі заходи розвитку по реалізації державних  (регіональних) програм</t>
  </si>
  <si>
    <t>Бюджетна програма "Інші заходи, пов'язані з економічною  діяльністю"</t>
  </si>
  <si>
    <t>Капітальне будівництво(придбання) інших об'єктів</t>
  </si>
  <si>
    <t>Завдання №2</t>
  </si>
  <si>
    <t>Реконструкція та реставрація інших об'єктів</t>
  </si>
  <si>
    <t>Бюджетна програма "Інші заходи, пов'язані з економічною діяльністю"</t>
  </si>
  <si>
    <t>КПКВК 0217361 "Співфінансування інвестиційних проектів, що реалізуються за рахунок коштів державного фонду регіонального розвитку"</t>
  </si>
  <si>
    <t>КПКВК 2791070 "Державний фонд регіонального розвитку"</t>
  </si>
  <si>
    <t>КПКВК 0217691 "Виконання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влади"</t>
  </si>
  <si>
    <t>КПКВК 0217363 "Виконання інвестиційних проектів в рамках здійснення заходів щодо соціально-економічного розвитку окремих територій"</t>
  </si>
  <si>
    <t>Обсяги проведених видатків по КП "Вінницький муніципальний центр інновацій" за 2021 рік на виконання будівельних робіт(реконструкцій), пов'язаних з облаштуванням Вінницького індустріального парку та Вінницького інноваційно-технологічного парку станом на 01.07.2021р.</t>
  </si>
  <si>
    <t>Обсяги проведених видатків по КП "Вінницький муніципальний центр інновацій" за 2021 рік 
станом на 01.01.2022р.</t>
  </si>
  <si>
    <t>КПКВК 0217330 "Будівництво інших об'єктів комунальної власності</t>
  </si>
  <si>
    <t>КПКВК 2751510 "Створення центрів креативної економіки"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</si>
</sst>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р_._-;\-* #,##0.00\ _р_._-;_-* &quot;-&quot;??\ _р_._-;_-@_-"/>
  </numFmts>
  <fonts count="16" x14ac:knownFonts="1"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4" fillId="2" borderId="1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6" fillId="3" borderId="0" xfId="0" applyFont="1" applyFill="1"/>
    <xf numFmtId="0" fontId="7" fillId="0" borderId="0" xfId="0" applyFont="1" applyFill="1"/>
    <xf numFmtId="0" fontId="7" fillId="4" borderId="0" xfId="0" applyFont="1" applyFill="1"/>
    <xf numFmtId="164" fontId="8" fillId="2" borderId="1" xfId="0" applyNumberFormat="1" applyFont="1" applyFill="1" applyBorder="1" applyAlignment="1">
      <alignment horizontal="right" vertical="center"/>
    </xf>
    <xf numFmtId="0" fontId="7" fillId="5" borderId="0" xfId="0" applyFont="1" applyFill="1"/>
    <xf numFmtId="164" fontId="9" fillId="2" borderId="1" xfId="0" applyNumberFormat="1" applyFont="1" applyFill="1" applyBorder="1" applyAlignment="1">
      <alignment horizontal="right"/>
    </xf>
    <xf numFmtId="0" fontId="0" fillId="0" borderId="0" xfId="0" applyFont="1" applyFill="1"/>
    <xf numFmtId="0" fontId="0" fillId="0" borderId="0" xfId="0" applyFont="1"/>
    <xf numFmtId="164" fontId="11" fillId="2" borderId="1" xfId="0" applyNumberFormat="1" applyFont="1" applyFill="1" applyBorder="1" applyAlignment="1">
      <alignment horizontal="right"/>
    </xf>
    <xf numFmtId="0" fontId="12" fillId="4" borderId="0" xfId="0" applyFont="1" applyFill="1"/>
    <xf numFmtId="164" fontId="14" fillId="2" borderId="1" xfId="0" applyNumberFormat="1" applyFont="1" applyFill="1" applyBorder="1" applyAlignment="1">
      <alignment horizontal="right"/>
    </xf>
    <xf numFmtId="0" fontId="13" fillId="0" borderId="0" xfId="0" applyFont="1"/>
    <xf numFmtId="164" fontId="13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/>
    <xf numFmtId="0" fontId="4" fillId="2" borderId="1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  <pageSetUpPr fitToPage="1"/>
  </sheetPr>
  <dimension ref="A2:EE20"/>
  <sheetViews>
    <sheetView view="pageBreakPreview" zoomScale="90" zoomScaleNormal="90" zoomScaleSheetLayoutView="90" workbookViewId="0">
      <pane xSplit="2" ySplit="5" topLeftCell="C6" activePane="bottomRight" state="frozen"/>
      <selection pane="topRight" activeCell="C1" sqref="C1"/>
      <selection pane="bottomLeft" activeCell="A3" sqref="A3"/>
      <selection pane="bottomRight" activeCell="C12" sqref="C12"/>
    </sheetView>
  </sheetViews>
  <sheetFormatPr defaultRowHeight="15.75" outlineLevelRow="1" outlineLevelCol="1" x14ac:dyDescent="0.25"/>
  <cols>
    <col min="1" max="1" width="25.140625" customWidth="1"/>
    <col min="2" max="2" width="127" style="23" customWidth="1"/>
    <col min="3" max="3" width="46.85546875" style="24" customWidth="1" outlineLevel="1"/>
    <col min="4" max="135" width="9.140625" style="1"/>
  </cols>
  <sheetData>
    <row r="2" spans="1:135" ht="70.5" customHeight="1" x14ac:dyDescent="0.35">
      <c r="A2" s="35" t="s">
        <v>31</v>
      </c>
      <c r="B2" s="35"/>
      <c r="C2" s="35"/>
    </row>
    <row r="4" spans="1:135" s="3" customFormat="1" ht="48.75" customHeight="1" x14ac:dyDescent="0.3">
      <c r="A4" s="36" t="s">
        <v>25</v>
      </c>
      <c r="B4" s="36"/>
      <c r="C4" s="3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</row>
    <row r="5" spans="1:135" s="8" customFormat="1" ht="39" customHeight="1" x14ac:dyDescent="0.25">
      <c r="A5" s="4" t="s">
        <v>0</v>
      </c>
      <c r="B5" s="5" t="s">
        <v>1</v>
      </c>
      <c r="C5" s="6" t="s">
        <v>2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</row>
    <row r="6" spans="1:135" s="12" customFormat="1" ht="25.5" customHeight="1" x14ac:dyDescent="0.3">
      <c r="A6" s="25" t="s">
        <v>3</v>
      </c>
      <c r="B6" s="9" t="s">
        <v>4</v>
      </c>
      <c r="C6" s="10">
        <f>C7+C8+C17</f>
        <v>8908932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</row>
    <row r="7" spans="1:135" s="14" customFormat="1" ht="18" customHeight="1" x14ac:dyDescent="0.25">
      <c r="A7" s="26">
        <v>1</v>
      </c>
      <c r="B7" s="25" t="s">
        <v>5</v>
      </c>
      <c r="C7" s="10">
        <v>4176537.18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</row>
    <row r="8" spans="1:135" s="14" customFormat="1" ht="18" customHeight="1" x14ac:dyDescent="0.25">
      <c r="A8" s="26">
        <v>2</v>
      </c>
      <c r="B8" s="25" t="s">
        <v>6</v>
      </c>
      <c r="C8" s="10">
        <f>C9+C10+C11+C12+C16</f>
        <v>554638.98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</row>
    <row r="9" spans="1:135" s="16" customFormat="1" ht="18" customHeight="1" x14ac:dyDescent="0.25">
      <c r="A9" s="27" t="s">
        <v>7</v>
      </c>
      <c r="B9" s="28" t="s">
        <v>8</v>
      </c>
      <c r="C9" s="15">
        <v>152779.29999999999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</row>
    <row r="10" spans="1:135" s="16" customFormat="1" ht="18" customHeight="1" x14ac:dyDescent="0.25">
      <c r="A10" s="27" t="s">
        <v>9</v>
      </c>
      <c r="B10" s="29" t="s">
        <v>10</v>
      </c>
      <c r="C10" s="15">
        <v>390021.8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</row>
    <row r="11" spans="1:135" s="16" customFormat="1" ht="18" customHeight="1" x14ac:dyDescent="0.3">
      <c r="A11" s="27" t="s">
        <v>11</v>
      </c>
      <c r="B11" s="29" t="s">
        <v>12</v>
      </c>
      <c r="C11" s="17">
        <v>2540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</row>
    <row r="12" spans="1:135" s="16" customFormat="1" ht="18" customHeight="1" collapsed="1" x14ac:dyDescent="0.25">
      <c r="A12" s="27" t="s">
        <v>13</v>
      </c>
      <c r="B12" s="29" t="s">
        <v>14</v>
      </c>
      <c r="C12" s="15">
        <v>7797.88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</row>
    <row r="13" spans="1:135" s="19" customFormat="1" ht="18" hidden="1" customHeight="1" outlineLevel="1" x14ac:dyDescent="0.25">
      <c r="A13" s="27" t="s">
        <v>9</v>
      </c>
      <c r="B13" s="28" t="s">
        <v>15</v>
      </c>
      <c r="C13" s="15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</row>
    <row r="14" spans="1:135" s="19" customFormat="1" ht="18" hidden="1" customHeight="1" outlineLevel="1" x14ac:dyDescent="0.25">
      <c r="A14" s="27" t="s">
        <v>9</v>
      </c>
      <c r="B14" s="28" t="s">
        <v>16</v>
      </c>
      <c r="C14" s="15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</row>
    <row r="15" spans="1:135" s="19" customFormat="1" ht="18" hidden="1" customHeight="1" outlineLevel="1" x14ac:dyDescent="0.25">
      <c r="A15" s="27" t="s">
        <v>9</v>
      </c>
      <c r="B15" s="28" t="s">
        <v>17</v>
      </c>
      <c r="C15" s="15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</row>
    <row r="16" spans="1:135" s="16" customFormat="1" ht="24" customHeight="1" collapsed="1" x14ac:dyDescent="0.25">
      <c r="A16" s="27" t="s">
        <v>19</v>
      </c>
      <c r="B16" s="29" t="s">
        <v>20</v>
      </c>
      <c r="C16" s="15">
        <v>1500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</row>
    <row r="17" spans="1:3" s="21" customFormat="1" ht="18" customHeight="1" x14ac:dyDescent="0.35">
      <c r="A17" s="26">
        <v>3</v>
      </c>
      <c r="B17" s="30" t="s">
        <v>18</v>
      </c>
      <c r="C17" s="20">
        <v>4177755.84</v>
      </c>
    </row>
    <row r="18" spans="1:3" ht="18.75" x14ac:dyDescent="0.3">
      <c r="A18" s="31"/>
      <c r="B18" s="28"/>
      <c r="C18" s="17"/>
    </row>
    <row r="19" spans="1:3" ht="18.75" x14ac:dyDescent="0.3">
      <c r="A19" s="31"/>
      <c r="B19" s="28"/>
      <c r="C19" s="17"/>
    </row>
    <row r="20" spans="1:3" ht="18.75" x14ac:dyDescent="0.25">
      <c r="A20" s="31"/>
      <c r="B20" s="32"/>
      <c r="C20" s="22"/>
    </row>
  </sheetData>
  <mergeCells count="2">
    <mergeCell ref="A2:C2"/>
    <mergeCell ref="A4:C4"/>
  </mergeCells>
  <pageMargins left="0.23622047244094491" right="0.23622047244094491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topLeftCell="A4" workbookViewId="0">
      <selection activeCell="C11" sqref="C11"/>
    </sheetView>
  </sheetViews>
  <sheetFormatPr defaultRowHeight="15" x14ac:dyDescent="0.25"/>
  <cols>
    <col min="1" max="1" width="19.7109375" customWidth="1"/>
    <col min="2" max="2" width="106.5703125" customWidth="1"/>
    <col min="3" max="3" width="24.7109375" customWidth="1"/>
  </cols>
  <sheetData>
    <row r="1" spans="1:3" ht="15.75" x14ac:dyDescent="0.25">
      <c r="B1" s="23"/>
      <c r="C1" s="24"/>
    </row>
    <row r="2" spans="1:3" ht="69.75" customHeight="1" x14ac:dyDescent="0.3">
      <c r="A2" s="37" t="s">
        <v>30</v>
      </c>
      <c r="B2" s="37"/>
      <c r="C2" s="37"/>
    </row>
    <row r="3" spans="1:3" ht="15.75" x14ac:dyDescent="0.25">
      <c r="B3" s="23"/>
      <c r="C3" s="24"/>
    </row>
    <row r="4" spans="1:3" ht="22.5" x14ac:dyDescent="0.25">
      <c r="A4" s="36" t="s">
        <v>21</v>
      </c>
      <c r="B4" s="36"/>
      <c r="C4" s="36"/>
    </row>
    <row r="5" spans="1:3" ht="18.75" x14ac:dyDescent="0.25">
      <c r="A5" s="4" t="s">
        <v>0</v>
      </c>
      <c r="B5" s="5" t="s">
        <v>1</v>
      </c>
      <c r="C5" s="6" t="s">
        <v>2</v>
      </c>
    </row>
    <row r="6" spans="1:3" ht="18.75" x14ac:dyDescent="0.25">
      <c r="A6" s="25"/>
      <c r="B6" s="9"/>
      <c r="C6" s="10"/>
    </row>
    <row r="7" spans="1:3" ht="18.75" x14ac:dyDescent="0.25">
      <c r="A7" s="25" t="s">
        <v>3</v>
      </c>
      <c r="B7" s="25" t="s">
        <v>22</v>
      </c>
      <c r="C7" s="10">
        <f>SUM(C8:C9)</f>
        <v>479455</v>
      </c>
    </row>
    <row r="8" spans="1:3" ht="18.75" x14ac:dyDescent="0.25">
      <c r="A8" s="25"/>
      <c r="B8" s="33" t="s">
        <v>32</v>
      </c>
      <c r="C8" s="34">
        <v>35000</v>
      </c>
    </row>
    <row r="9" spans="1:3" ht="93.75" x14ac:dyDescent="0.25">
      <c r="A9" s="26"/>
      <c r="B9" s="33" t="s">
        <v>28</v>
      </c>
      <c r="C9" s="34">
        <v>444455</v>
      </c>
    </row>
    <row r="10" spans="1:3" ht="18.75" x14ac:dyDescent="0.25">
      <c r="A10" s="25" t="s">
        <v>23</v>
      </c>
      <c r="B10" s="25" t="s">
        <v>24</v>
      </c>
      <c r="C10" s="10">
        <f>SUM(C11:C15)</f>
        <v>54520786.450000003</v>
      </c>
    </row>
    <row r="11" spans="1:3" ht="37.5" x14ac:dyDescent="0.25">
      <c r="B11" s="33" t="s">
        <v>26</v>
      </c>
      <c r="C11" s="34">
        <v>4530786.8499999996</v>
      </c>
    </row>
    <row r="12" spans="1:3" ht="18.75" x14ac:dyDescent="0.25">
      <c r="B12" s="33" t="s">
        <v>27</v>
      </c>
      <c r="C12" s="34">
        <v>4500000</v>
      </c>
    </row>
    <row r="13" spans="1:3" ht="18.75" x14ac:dyDescent="0.25">
      <c r="B13" s="33" t="s">
        <v>32</v>
      </c>
      <c r="C13" s="15">
        <v>489999.6</v>
      </c>
    </row>
    <row r="14" spans="1:3" ht="37.5" x14ac:dyDescent="0.25">
      <c r="B14" s="33" t="s">
        <v>29</v>
      </c>
      <c r="C14" s="15">
        <v>15000000</v>
      </c>
    </row>
    <row r="15" spans="1:3" ht="18.75" x14ac:dyDescent="0.25">
      <c r="B15" s="33" t="s">
        <v>33</v>
      </c>
      <c r="C15" s="15">
        <v>30000000</v>
      </c>
    </row>
  </sheetData>
  <mergeCells count="2">
    <mergeCell ref="A2:C2"/>
    <mergeCell ref="A4:C4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08859E-4B73-425F-A522-A8704ADA7544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BB94F376-7A09-4A17-965F-3BC07EFF7E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99D8F8A-65F2-4E51-B263-DB7416C503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2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Вернигора Тетяна Володимирівна</dc:creator>
  <cp:lastModifiedBy>Ельвіра Гуменюк</cp:lastModifiedBy>
  <cp:lastPrinted>2018-11-12T13:05:04Z</cp:lastPrinted>
  <dcterms:created xsi:type="dcterms:W3CDTF">2018-11-12T13:04:37Z</dcterms:created>
  <dcterms:modified xsi:type="dcterms:W3CDTF">2022-02-03T10:00:43Z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